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alData\NXP-Work\rc8-documents\pn7160\02_Application_notes\AN13892_PN7160_frequently_asked_questions\attachment\"/>
    </mc:Choice>
  </mc:AlternateContent>
  <xr:revisionPtr revIDLastSave="0" documentId="13_ncr:1_{2E9DC2D9-9CBE-4512-9A63-455209C3C7AE}" xr6:coauthVersionLast="47" xr6:coauthVersionMax="47" xr10:uidLastSave="{00000000-0000-0000-0000-000000000000}"/>
  <bookViews>
    <workbookView xWindow="-120" yWindow="-120" windowWidth="29040" windowHeight="15720" activeTab="1" xr2:uid="{F8012F34-253B-4ADE-BCE2-88590F7A6BF6}"/>
  </bookViews>
  <sheets>
    <sheet name="Version" sheetId="2" r:id="rId1"/>
    <sheet name="PMU_CFG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4" i="1" l="1"/>
  <c r="N72" i="1"/>
  <c r="N66" i="1"/>
  <c r="N50" i="1"/>
  <c r="N31" i="1"/>
  <c r="N5" i="1"/>
  <c r="N14" i="1"/>
  <c r="O117" i="1" l="1"/>
  <c r="O114" i="1"/>
</calcChain>
</file>

<file path=xl/sharedStrings.xml><?xml version="1.0" encoding="utf-8"?>
<sst xmlns="http://schemas.openxmlformats.org/spreadsheetml/2006/main" count="177" uniqueCount="92">
  <si>
    <t>b7</t>
  </si>
  <si>
    <t>b6</t>
  </si>
  <si>
    <t>b5</t>
  </si>
  <si>
    <t>b4</t>
  </si>
  <si>
    <t>b3</t>
  </si>
  <si>
    <t>b2</t>
  </si>
  <si>
    <t>b1</t>
  </si>
  <si>
    <t>b0</t>
  </si>
  <si>
    <t>PVDD IRQ</t>
  </si>
  <si>
    <t>Temp Sensor IRQ</t>
  </si>
  <si>
    <t>RFU</t>
  </si>
  <si>
    <t>Byte 0</t>
  </si>
  <si>
    <t>Byte 0: IRQ Enable</t>
  </si>
  <si>
    <t>Byte 1: RFU</t>
  </si>
  <si>
    <t>DC/DC Usage in card mode</t>
  </si>
  <si>
    <t>DC/DC Usage in reader mode</t>
  </si>
  <si>
    <t>Clock source</t>
  </si>
  <si>
    <t>VUP input voltage</t>
  </si>
  <si>
    <t>Byte 3</t>
  </si>
  <si>
    <t xml:space="preserve">Byte 2 </t>
  </si>
  <si>
    <t>Byte 1</t>
  </si>
  <si>
    <t>Byte 2</t>
  </si>
  <si>
    <t>0b: DCDC bypassed</t>
  </si>
  <si>
    <t>1b: DCDC is used</t>
  </si>
  <si>
    <t>11b: DLL RF Clock from external RF reader</t>
  </si>
  <si>
    <t>00b: Default configuration given by CLOCK_SEL_CFG (PLL or XTAL)</t>
  </si>
  <si>
    <t>01b: CFG1</t>
  </si>
  <si>
    <t>10b: CFG2</t>
  </si>
  <si>
    <t>Byte 4</t>
  </si>
  <si>
    <t>Byte 5</t>
  </si>
  <si>
    <t>Byte 4: RFU</t>
  </si>
  <si>
    <t>0b: not supported</t>
  </si>
  <si>
    <t>1b: supported</t>
  </si>
  <si>
    <t>DC/DC usage for LPCD</t>
  </si>
  <si>
    <t>0b: DCDC is not used</t>
  </si>
  <si>
    <t>Output pin to drive DC/DC</t>
  </si>
  <si>
    <t>000b: not connected (DCDC_EN and TX_PWR_REQ is low (0x0))</t>
  </si>
  <si>
    <t>001b: DCDC_EN pin (HVQFN and HVBGA package)</t>
  </si>
  <si>
    <t>010b: TX_PWR_REQ pin (only HVBGA package)</t>
  </si>
  <si>
    <t xml:space="preserve">Byte 6: </t>
  </si>
  <si>
    <t>Byte 6</t>
  </si>
  <si>
    <t xml:space="preserve">Byte 7: </t>
  </si>
  <si>
    <t>0000b: 3V</t>
  </si>
  <si>
    <t>0001b: 3.3V</t>
  </si>
  <si>
    <t>0010b: 3.6V</t>
  </si>
  <si>
    <t>0011b: 4.5V</t>
  </si>
  <si>
    <t>0100b: 4.75V</t>
  </si>
  <si>
    <t>1111b: 5.0V</t>
  </si>
  <si>
    <t>0101b: 5.25V</t>
  </si>
  <si>
    <t>1000b: 2.7V</t>
  </si>
  <si>
    <t>1001b: 3.9V</t>
  </si>
  <si>
    <t>1010b: 4.2V</t>
  </si>
  <si>
    <t>1011b: 4.7V</t>
  </si>
  <si>
    <t>CFG1 and CFG2 DC/DC bypass</t>
  </si>
  <si>
    <t>Byte 8: RFU</t>
  </si>
  <si>
    <t>Byte 10: RFU</t>
  </si>
  <si>
    <t>Byte 9</t>
  </si>
  <si>
    <t>Byte 10</t>
  </si>
  <si>
    <t>0C</t>
  </si>
  <si>
    <t>Byte 8</t>
  </si>
  <si>
    <t xml:space="preserve"> </t>
  </si>
  <si>
    <t>00</t>
  </si>
  <si>
    <t>01</t>
  </si>
  <si>
    <t>GENERATED CONTENT:</t>
  </si>
  <si>
    <t>NXP_TVDD_CONF:</t>
  </si>
  <si>
    <t>Default 0x1E (600µs)</t>
  </si>
  <si>
    <t>TXLDO Output voltage</t>
  </si>
  <si>
    <t>0b: Disable; 1b: Enable</t>
  </si>
  <si>
    <t xml:space="preserve">VUP voltage check </t>
  </si>
  <si>
    <t>**For VUP=3.3V, The TXLDO Check has to be disabled.</t>
  </si>
  <si>
    <t>Generated value</t>
  </si>
  <si>
    <t>C2</t>
  </si>
  <si>
    <t>B2</t>
  </si>
  <si>
    <t>DA</t>
  </si>
  <si>
    <t>1E</t>
  </si>
  <si>
    <t>D0</t>
  </si>
  <si>
    <t xml:space="preserve">NXP_TVDD_CONF - "0x" format: </t>
  </si>
  <si>
    <t>Default value (**)</t>
  </si>
  <si>
    <t>CFG2 except DC/DC bypass</t>
  </si>
  <si>
    <r>
      <t>Pulse duration to enable passthrough 100</t>
    </r>
    <r>
      <rPr>
        <b/>
        <sz val="11"/>
        <color theme="1"/>
        <rFont val="Calibri"/>
        <family val="2"/>
      </rPr>
      <t>µ</t>
    </r>
    <r>
      <rPr>
        <b/>
        <sz val="12.65"/>
        <color theme="1"/>
        <rFont val="Calibri"/>
        <family val="2"/>
      </rPr>
      <t>s per step</t>
    </r>
  </si>
  <si>
    <t>DC/DC passthrough feature</t>
  </si>
  <si>
    <r>
      <t xml:space="preserve">Delay to wait for DC/DC reaches its nominal Vout in 20 </t>
    </r>
    <r>
      <rPr>
        <sz val="11"/>
        <color theme="1"/>
        <rFont val="Calibri"/>
        <family val="2"/>
      </rPr>
      <t>µ</t>
    </r>
    <r>
      <rPr>
        <sz val="9.35"/>
        <color theme="1"/>
        <rFont val="Calibri"/>
        <family val="2"/>
      </rPr>
      <t>s step</t>
    </r>
  </si>
  <si>
    <t>Name</t>
  </si>
  <si>
    <t>Version</t>
  </si>
  <si>
    <t>Date</t>
  </si>
  <si>
    <t>PN7160 PMU CONFIGURATOR</t>
  </si>
  <si>
    <t>Byte 7</t>
  </si>
  <si>
    <t>Byte 9:</t>
  </si>
  <si>
    <r>
      <t xml:space="preserve">When VUP expected being set to 3.6, </t>
    </r>
    <r>
      <rPr>
        <sz val="11"/>
        <color theme="1"/>
        <rFont val="Calibri"/>
        <family val="2"/>
        <scheme val="minor"/>
      </rPr>
      <t>0b disable, 1b enable</t>
    </r>
  </si>
  <si>
    <r>
      <t xml:space="preserve">When VUP expected being set to 5V, </t>
    </r>
    <r>
      <rPr>
        <sz val="11"/>
        <color theme="1"/>
        <rFont val="Calibri"/>
        <family val="2"/>
        <scheme val="minor"/>
      </rPr>
      <t>0b disable, 1b enable</t>
    </r>
  </si>
  <si>
    <t xml:space="preserve">Author </t>
  </si>
  <si>
    <t>Tomas Parizek (tomas.parizek@nxp.com)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</si>
</sst>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yyyy\-mm\-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b/>
      <sz val="12.65"/>
      <color theme="1"/>
      <name val="Calibri"/>
      <family val="2"/>
    </font>
    <font>
      <sz val="11"/>
      <color theme="1"/>
      <name val="Calibri"/>
      <family val="2"/>
    </font>
    <font>
      <sz val="9.35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4" borderId="0" xfId="0" applyFill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0" fillId="6" borderId="0" xfId="0" applyFill="1"/>
    <xf numFmtId="0" fontId="1" fillId="0" borderId="0" xfId="0" applyFont="1"/>
    <xf numFmtId="164" fontId="0" fillId="0" borderId="0" xfId="0" quotePrefix="1" applyNumberFormat="1"/>
    <xf numFmtId="165" fontId="0" fillId="0" borderId="0" xfId="0" applyNumberFormat="1"/>
    <xf numFmtId="0" fontId="1" fillId="6" borderId="0" xfId="0" applyFont="1" applyFill="1" applyAlignment="1">
      <alignment horizontal="center"/>
    </xf>
    <xf numFmtId="0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4</xdr:row>
      <xdr:rowOff>123824</xdr:rowOff>
    </xdr:from>
    <xdr:to>
      <xdr:col>1</xdr:col>
      <xdr:colOff>1562100</xdr:colOff>
      <xdr:row>7</xdr:row>
      <xdr:rowOff>49529</xdr:rowOff>
    </xdr:to>
    <xdr:pic>
      <xdr:nvPicPr>
        <xdr:cNvPr id="4" name="Picture 3" descr="Use Case of i.MX RT1170 MCU LCD Display System Based on MIPI DSI - White  Paper">
          <a:extLst>
            <a:ext uri="{FF2B5EF4-FFF2-40B4-BE49-F238E27FC236}">
              <a16:creationId xmlns:a16="http://schemas.microsoft.com/office/drawing/2014/main" id="{ADF5A0D6-0CDF-304D-1FC1-8704B1BA3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885824"/>
          <a:ext cx="1381125" cy="4972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496764</xdr:colOff>
      <xdr:row>30</xdr:row>
      <xdr:rowOff>65943</xdr:rowOff>
    </xdr:from>
    <xdr:to>
      <xdr:col>10</xdr:col>
      <xdr:colOff>4232807</xdr:colOff>
      <xdr:row>31</xdr:row>
      <xdr:rowOff>161193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56001B6-C76B-4AB5-A1A0-E41155D222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1151" b="13787"/>
        <a:stretch/>
      </xdr:blipFill>
      <xdr:spPr>
        <a:xfrm>
          <a:off x="6050572" y="5780943"/>
          <a:ext cx="3736043" cy="285750"/>
        </a:xfrm>
        <a:prstGeom prst="rect">
          <a:avLst/>
        </a:prstGeom>
      </xdr:spPr>
    </xdr:pic>
    <xdr:clientData/>
  </xdr:twoCellAnchor>
  <xdr:twoCellAnchor editAs="oneCell">
    <xdr:from>
      <xdr:col>10</xdr:col>
      <xdr:colOff>501224</xdr:colOff>
      <xdr:row>13</xdr:row>
      <xdr:rowOff>74225</xdr:rowOff>
    </xdr:from>
    <xdr:to>
      <xdr:col>10</xdr:col>
      <xdr:colOff>4237267</xdr:colOff>
      <xdr:row>14</xdr:row>
      <xdr:rowOff>169475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CE9CA96-E6F7-4A35-AFE6-4867A52EC3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1151" b="13787"/>
        <a:stretch/>
      </xdr:blipFill>
      <xdr:spPr>
        <a:xfrm>
          <a:off x="6091985" y="2550725"/>
          <a:ext cx="3736043" cy="285750"/>
        </a:xfrm>
        <a:prstGeom prst="rect">
          <a:avLst/>
        </a:prstGeom>
      </xdr:spPr>
    </xdr:pic>
    <xdr:clientData/>
  </xdr:twoCellAnchor>
  <xdr:twoCellAnchor editAs="oneCell">
    <xdr:from>
      <xdr:col>10</xdr:col>
      <xdr:colOff>313765</xdr:colOff>
      <xdr:row>49</xdr:row>
      <xdr:rowOff>66260</xdr:rowOff>
    </xdr:from>
    <xdr:to>
      <xdr:col>10</xdr:col>
      <xdr:colOff>4426324</xdr:colOff>
      <xdr:row>50</xdr:row>
      <xdr:rowOff>173885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64A4E79-2908-90C8-11BE-696BF4B928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6273"/>
        <a:stretch/>
      </xdr:blipFill>
      <xdr:spPr>
        <a:xfrm>
          <a:off x="5904526" y="9400760"/>
          <a:ext cx="4112559" cy="298125"/>
        </a:xfrm>
        <a:prstGeom prst="rect">
          <a:avLst/>
        </a:prstGeom>
      </xdr:spPr>
    </xdr:pic>
    <xdr:clientData/>
  </xdr:twoCellAnchor>
  <xdr:twoCellAnchor editAs="oneCell">
    <xdr:from>
      <xdr:col>5</xdr:col>
      <xdr:colOff>65634</xdr:colOff>
      <xdr:row>0</xdr:row>
      <xdr:rowOff>152079</xdr:rowOff>
    </xdr:from>
    <xdr:to>
      <xdr:col>10</xdr:col>
      <xdr:colOff>1603203</xdr:colOff>
      <xdr:row>2</xdr:row>
      <xdr:rowOff>96050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D6C4187-8051-7215-48A4-54936C07A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82955" y="152079"/>
          <a:ext cx="4599177" cy="324971"/>
        </a:xfrm>
        <a:prstGeom prst="rect">
          <a:avLst/>
        </a:prstGeom>
      </xdr:spPr>
    </xdr:pic>
    <xdr:clientData/>
  </xdr:twoCellAnchor>
  <xdr:twoCellAnchor>
    <xdr:from>
      <xdr:col>10</xdr:col>
      <xdr:colOff>1673678</xdr:colOff>
      <xdr:row>0</xdr:row>
      <xdr:rowOff>136071</xdr:rowOff>
    </xdr:from>
    <xdr:to>
      <xdr:col>10</xdr:col>
      <xdr:colOff>2585356</xdr:colOff>
      <xdr:row>2</xdr:row>
      <xdr:rowOff>40821</xdr:rowOff>
    </xdr:to>
    <xdr:sp macro="" textlink="">
      <xdr:nvSpPr>
        <xdr:cNvPr id="9" name="Arrow: Right 8">
          <a:extLst>
            <a:ext uri="{FF2B5EF4-FFF2-40B4-BE49-F238E27FC236}">
              <a16:creationId xmlns:a16="http://schemas.microsoft.com/office/drawing/2014/main" id="{63C71110-0186-9C4F-86BE-D7CF5AD33D58}"/>
            </a:ext>
          </a:extLst>
        </xdr:cNvPr>
        <xdr:cNvSpPr/>
      </xdr:nvSpPr>
      <xdr:spPr>
        <a:xfrm>
          <a:off x="7252607" y="136071"/>
          <a:ext cx="911678" cy="285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10</xdr:col>
      <xdr:colOff>2766513</xdr:colOff>
      <xdr:row>0</xdr:row>
      <xdr:rowOff>129900</xdr:rowOff>
    </xdr:from>
    <xdr:ext cx="2116605" cy="311496"/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2FA48DCD-D76D-9AF1-E1C5-EC87FB0CC52C}"/>
            </a:ext>
          </a:extLst>
        </xdr:cNvPr>
        <xdr:cNvSpPr/>
      </xdr:nvSpPr>
      <xdr:spPr>
        <a:xfrm>
          <a:off x="8291013" y="129900"/>
          <a:ext cx="2116605" cy="311496"/>
        </a:xfrm>
        <a:prstGeom prst="rect">
          <a:avLst/>
        </a:prstGeom>
        <a:solidFill>
          <a:schemeClr val="bg2">
            <a:lumMod val="90000"/>
          </a:schemeClr>
        </a:solidFill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See </a:t>
          </a:r>
          <a:r>
            <a:rPr lang="en-US" sz="1400" b="0" cap="none" spc="0" baseline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UM11495 - table 113.</a:t>
          </a:r>
          <a:endParaRPr lang="en-US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twoCellAnchor>
    <xdr:from>
      <xdr:col>14</xdr:col>
      <xdr:colOff>1566182</xdr:colOff>
      <xdr:row>3</xdr:row>
      <xdr:rowOff>50346</xdr:rowOff>
    </xdr:from>
    <xdr:to>
      <xdr:col>16</xdr:col>
      <xdr:colOff>10885</xdr:colOff>
      <xdr:row>3</xdr:row>
      <xdr:rowOff>180975</xdr:rowOff>
    </xdr:to>
    <xdr:sp macro="" textlink="">
      <xdr:nvSpPr>
        <xdr:cNvPr id="11" name="Arrow: Right 10">
          <a:extLst>
            <a:ext uri="{FF2B5EF4-FFF2-40B4-BE49-F238E27FC236}">
              <a16:creationId xmlns:a16="http://schemas.microsoft.com/office/drawing/2014/main" id="{FBB54D7C-33EC-477A-AF87-874C0A662D1B}"/>
            </a:ext>
          </a:extLst>
        </xdr:cNvPr>
        <xdr:cNvSpPr/>
      </xdr:nvSpPr>
      <xdr:spPr>
        <a:xfrm>
          <a:off x="13691507" y="621846"/>
          <a:ext cx="911678" cy="13062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16</xdr:col>
      <xdr:colOff>88304</xdr:colOff>
      <xdr:row>2</xdr:row>
      <xdr:rowOff>153432</xdr:rowOff>
    </xdr:from>
    <xdr:ext cx="3509679" cy="311496"/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EC5DF9F3-AFBF-4A18-9967-39485C39C761}"/>
            </a:ext>
          </a:extLst>
        </xdr:cNvPr>
        <xdr:cNvSpPr/>
      </xdr:nvSpPr>
      <xdr:spPr>
        <a:xfrm>
          <a:off x="14644745" y="534432"/>
          <a:ext cx="3509679" cy="311496"/>
        </a:xfrm>
        <a:prstGeom prst="rect">
          <a:avLst/>
        </a:prstGeom>
        <a:solidFill>
          <a:schemeClr val="bg2">
            <a:lumMod val="90000"/>
          </a:schemeClr>
        </a:solidFill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This may be different for different IC</a:t>
          </a:r>
          <a:r>
            <a:rPr lang="en-US" sz="1400" b="0" cap="none" spc="0" baseline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version </a:t>
          </a:r>
          <a:endParaRPr lang="en-US" sz="1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twoCellAnchor editAs="oneCell">
    <xdr:from>
      <xdr:col>1</xdr:col>
      <xdr:colOff>112059</xdr:colOff>
      <xdr:row>0</xdr:row>
      <xdr:rowOff>78441</xdr:rowOff>
    </xdr:from>
    <xdr:to>
      <xdr:col>2</xdr:col>
      <xdr:colOff>313765</xdr:colOff>
      <xdr:row>1</xdr:row>
      <xdr:rowOff>178398</xdr:rowOff>
    </xdr:to>
    <xdr:pic>
      <xdr:nvPicPr>
        <xdr:cNvPr id="13" name="Picture 12" descr="Use Case of i.MX RT1170 MCU LCD Display System Based on MIPI DSI - White  Paper">
          <a:extLst>
            <a:ext uri="{FF2B5EF4-FFF2-40B4-BE49-F238E27FC236}">
              <a16:creationId xmlns:a16="http://schemas.microsoft.com/office/drawing/2014/main" id="{D8327A68-B935-4537-8ED6-0FA986080F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9" y="78441"/>
          <a:ext cx="806824" cy="2904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F1CA1-2409-4C2B-B876-0833547B6413}">
  <dimension ref="A1:B4"/>
  <sheetViews>
    <sheetView workbookViewId="0">
      <selection activeCell="B3" sqref="B3"/>
    </sheetView>
  </sheetViews>
  <sheetFormatPr defaultRowHeight="15" x14ac:dyDescent="0.25"/>
  <cols>
    <col min="2" max="2" width="38.28515625" bestFit="1" customWidth="1"/>
  </cols>
  <sheetData>
    <row r="1" spans="1:2" x14ac:dyDescent="0.25">
      <c r="A1" s="21" t="s">
        <v>82</v>
      </c>
      <c r="B1" t="s">
        <v>85</v>
      </c>
    </row>
    <row r="2" spans="1:2" x14ac:dyDescent="0.25">
      <c r="A2" s="21" t="s">
        <v>83</v>
      </c>
      <c r="B2" s="22">
        <v>1</v>
      </c>
    </row>
    <row r="3" spans="1:2" x14ac:dyDescent="0.25">
      <c r="A3" s="21" t="s">
        <v>84</v>
      </c>
      <c r="B3" s="23">
        <v>45007</v>
      </c>
    </row>
    <row r="4" spans="1:2" x14ac:dyDescent="0.25">
      <c r="A4" s="21" t="s">
        <v>90</v>
      </c>
      <c r="B4" t="s">
        <v>91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D8356-3FC2-4522-9F4D-A241DD90ED11}">
  <dimension ref="A2:O117"/>
  <sheetViews>
    <sheetView tabSelected="1" topLeftCell="B1" zoomScale="85" zoomScaleNormal="85" workbookViewId="0">
      <selection activeCell="P13" sqref="P13"/>
    </sheetView>
  </sheetViews>
  <sheetFormatPr defaultRowHeight="15" x14ac:dyDescent="0.25"/>
  <cols>
    <col min="1" max="1" width="9.140625" hidden="1" customWidth="1"/>
    <col min="3" max="3" width="10.28515625" customWidth="1"/>
    <col min="11" max="11" width="69.28515625" customWidth="1"/>
    <col min="12" max="12" width="13.28515625" hidden="1" customWidth="1"/>
    <col min="13" max="13" width="10" bestFit="1" customWidth="1"/>
    <col min="14" max="14" width="19.140625" bestFit="1" customWidth="1"/>
    <col min="15" max="15" width="27.85546875" customWidth="1"/>
  </cols>
  <sheetData>
    <row r="2" spans="1:15" x14ac:dyDescent="0.25">
      <c r="A2">
        <v>0</v>
      </c>
    </row>
    <row r="3" spans="1:15" x14ac:dyDescent="0.25">
      <c r="A3">
        <v>1</v>
      </c>
    </row>
    <row r="4" spans="1:15" x14ac:dyDescent="0.25">
      <c r="C4" s="21" t="s">
        <v>12</v>
      </c>
      <c r="N4" s="12" t="s">
        <v>70</v>
      </c>
      <c r="O4" s="12" t="s">
        <v>77</v>
      </c>
    </row>
    <row r="5" spans="1:15" x14ac:dyDescent="0.25">
      <c r="C5" s="33" t="s">
        <v>0</v>
      </c>
      <c r="D5" s="33" t="s">
        <v>1</v>
      </c>
      <c r="E5" s="33" t="s">
        <v>2</v>
      </c>
      <c r="F5" s="33" t="s">
        <v>3</v>
      </c>
      <c r="G5" s="33" t="s">
        <v>4</v>
      </c>
      <c r="H5" s="33" t="s">
        <v>5</v>
      </c>
      <c r="I5" s="33" t="s">
        <v>6</v>
      </c>
      <c r="J5" s="33" t="s">
        <v>7</v>
      </c>
      <c r="K5" s="33" t="s">
        <v>67</v>
      </c>
      <c r="M5" s="24" t="s">
        <v>11</v>
      </c>
      <c r="N5" s="26" t="str">
        <f>BIN2HEX(C9&amp;D9&amp;E9&amp;F7&amp;G9&amp;H9&amp;I9&amp;J8,2)</f>
        <v>11</v>
      </c>
      <c r="O5" s="27">
        <v>11</v>
      </c>
    </row>
    <row r="6" spans="1:15" x14ac:dyDescent="0.25">
      <c r="C6" s="35"/>
      <c r="D6" s="35"/>
      <c r="E6" s="35"/>
      <c r="F6" s="35"/>
      <c r="G6" s="35"/>
      <c r="H6" s="35"/>
      <c r="I6" s="35"/>
      <c r="J6" s="35"/>
      <c r="K6" s="35"/>
      <c r="M6" s="12"/>
      <c r="N6" s="9"/>
      <c r="O6" s="28"/>
    </row>
    <row r="7" spans="1:15" x14ac:dyDescent="0.25">
      <c r="C7" s="2"/>
      <c r="D7" s="2"/>
      <c r="E7" s="2"/>
      <c r="F7" s="3">
        <v>1</v>
      </c>
      <c r="G7" s="2"/>
      <c r="H7" s="2"/>
      <c r="I7" s="2"/>
      <c r="J7" s="2"/>
      <c r="K7" s="4" t="s">
        <v>8</v>
      </c>
      <c r="M7" s="12"/>
      <c r="N7" s="9"/>
      <c r="O7" s="28"/>
    </row>
    <row r="8" spans="1:15" x14ac:dyDescent="0.25">
      <c r="C8" s="2"/>
      <c r="D8" s="2"/>
      <c r="E8" s="2"/>
      <c r="F8" s="2"/>
      <c r="G8" s="2"/>
      <c r="H8" s="2"/>
      <c r="I8" s="2"/>
      <c r="J8" s="3">
        <v>1</v>
      </c>
      <c r="K8" s="4" t="s">
        <v>9</v>
      </c>
      <c r="M8" s="12"/>
      <c r="N8" s="9"/>
      <c r="O8" s="28"/>
    </row>
    <row r="9" spans="1:15" x14ac:dyDescent="0.25">
      <c r="C9" s="2">
        <v>0</v>
      </c>
      <c r="D9" s="2">
        <v>0</v>
      </c>
      <c r="E9" s="2">
        <v>0</v>
      </c>
      <c r="F9" s="2"/>
      <c r="G9" s="2">
        <v>0</v>
      </c>
      <c r="H9" s="2">
        <v>0</v>
      </c>
      <c r="I9" s="2">
        <v>0</v>
      </c>
      <c r="J9" s="2"/>
      <c r="K9" s="4" t="s">
        <v>10</v>
      </c>
      <c r="M9" s="12"/>
      <c r="N9" s="9"/>
      <c r="O9" s="28"/>
    </row>
    <row r="10" spans="1:15" x14ac:dyDescent="0.25">
      <c r="C10" s="5"/>
      <c r="D10" s="5"/>
      <c r="E10" s="5"/>
      <c r="F10" s="5"/>
      <c r="G10" s="5"/>
      <c r="H10" s="5"/>
      <c r="I10" s="5"/>
      <c r="J10" s="5"/>
      <c r="K10" s="6"/>
      <c r="M10" s="12"/>
      <c r="N10" s="9"/>
      <c r="O10" s="28"/>
    </row>
    <row r="11" spans="1:15" x14ac:dyDescent="0.25">
      <c r="C11" s="6" t="s">
        <v>13</v>
      </c>
      <c r="D11" s="5"/>
      <c r="E11" s="5"/>
      <c r="F11" s="5"/>
      <c r="G11" s="5"/>
      <c r="H11" s="5"/>
      <c r="I11" s="5"/>
      <c r="J11" s="5"/>
      <c r="K11" s="6"/>
      <c r="M11" s="24" t="s">
        <v>20</v>
      </c>
      <c r="N11" s="25" t="s">
        <v>62</v>
      </c>
      <c r="O11" s="29" t="s">
        <v>62</v>
      </c>
    </row>
    <row r="12" spans="1:15" x14ac:dyDescent="0.25">
      <c r="M12" s="12"/>
      <c r="N12" s="9"/>
      <c r="O12" s="28"/>
    </row>
    <row r="13" spans="1:15" x14ac:dyDescent="0.25">
      <c r="C13" s="21" t="s">
        <v>21</v>
      </c>
      <c r="M13" s="12"/>
      <c r="N13" s="9"/>
      <c r="O13" s="28"/>
    </row>
    <row r="14" spans="1:15" x14ac:dyDescent="0.25">
      <c r="C14" s="33" t="s">
        <v>0</v>
      </c>
      <c r="D14" s="33" t="s">
        <v>1</v>
      </c>
      <c r="E14" s="33" t="s">
        <v>2</v>
      </c>
      <c r="F14" s="33" t="s">
        <v>3</v>
      </c>
      <c r="G14" s="33" t="s">
        <v>4</v>
      </c>
      <c r="H14" s="33" t="s">
        <v>5</v>
      </c>
      <c r="I14" s="33" t="s">
        <v>6</v>
      </c>
      <c r="J14" s="33" t="s">
        <v>7</v>
      </c>
      <c r="K14" s="45"/>
      <c r="M14" s="24" t="s">
        <v>19</v>
      </c>
      <c r="N14" s="26" t="str">
        <f>BIN2HEX(C16&amp;D19&amp;E22&amp;F22&amp;G28&amp;H28&amp;I25&amp;J25,2)</f>
        <v>02</v>
      </c>
      <c r="O14" s="27" t="s">
        <v>71</v>
      </c>
    </row>
    <row r="15" spans="1:15" x14ac:dyDescent="0.25">
      <c r="C15" s="35"/>
      <c r="D15" s="35"/>
      <c r="E15" s="35"/>
      <c r="F15" s="35"/>
      <c r="G15" s="35"/>
      <c r="H15" s="35"/>
      <c r="I15" s="35"/>
      <c r="J15" s="35"/>
      <c r="K15" s="46"/>
      <c r="M15" s="12"/>
      <c r="N15" s="9"/>
      <c r="O15" s="28"/>
    </row>
    <row r="16" spans="1:15" x14ac:dyDescent="0.25">
      <c r="C16" s="39">
        <v>0</v>
      </c>
      <c r="D16" s="33"/>
      <c r="E16" s="33"/>
      <c r="F16" s="33"/>
      <c r="G16" s="33"/>
      <c r="H16" s="33"/>
      <c r="I16" s="33"/>
      <c r="J16" s="36"/>
      <c r="K16" s="14" t="s">
        <v>14</v>
      </c>
      <c r="M16" s="12"/>
      <c r="N16" s="9"/>
      <c r="O16" s="28"/>
    </row>
    <row r="17" spans="3:15" x14ac:dyDescent="0.25">
      <c r="C17" s="40"/>
      <c r="D17" s="34"/>
      <c r="E17" s="34"/>
      <c r="F17" s="34"/>
      <c r="G17" s="34"/>
      <c r="H17" s="34"/>
      <c r="I17" s="34"/>
      <c r="J17" s="37"/>
      <c r="K17" s="15" t="s">
        <v>22</v>
      </c>
      <c r="M17" s="12"/>
      <c r="N17" s="9"/>
      <c r="O17" s="28"/>
    </row>
    <row r="18" spans="3:15" x14ac:dyDescent="0.25">
      <c r="C18" s="41"/>
      <c r="D18" s="35"/>
      <c r="E18" s="35"/>
      <c r="F18" s="35"/>
      <c r="G18" s="35"/>
      <c r="H18" s="35"/>
      <c r="I18" s="35"/>
      <c r="J18" s="38"/>
      <c r="K18" s="15" t="s">
        <v>23</v>
      </c>
      <c r="M18" s="12"/>
      <c r="N18" s="9"/>
      <c r="O18" s="28"/>
    </row>
    <row r="19" spans="3:15" x14ac:dyDescent="0.25">
      <c r="C19" s="33"/>
      <c r="D19" s="39">
        <v>0</v>
      </c>
      <c r="E19" s="33"/>
      <c r="F19" s="33"/>
      <c r="G19" s="33"/>
      <c r="H19" s="33"/>
      <c r="I19" s="33"/>
      <c r="J19" s="36"/>
      <c r="K19" s="14" t="s">
        <v>15</v>
      </c>
      <c r="M19" s="12"/>
      <c r="N19" s="9"/>
      <c r="O19" s="28"/>
    </row>
    <row r="20" spans="3:15" x14ac:dyDescent="0.25">
      <c r="C20" s="34"/>
      <c r="D20" s="40"/>
      <c r="E20" s="34"/>
      <c r="F20" s="34"/>
      <c r="G20" s="34"/>
      <c r="H20" s="34"/>
      <c r="I20" s="34"/>
      <c r="J20" s="37"/>
      <c r="K20" s="15" t="s">
        <v>22</v>
      </c>
      <c r="M20" s="12"/>
      <c r="N20" s="9"/>
      <c r="O20" s="28"/>
    </row>
    <row r="21" spans="3:15" x14ac:dyDescent="0.25">
      <c r="C21" s="35"/>
      <c r="D21" s="41"/>
      <c r="E21" s="35"/>
      <c r="F21" s="35"/>
      <c r="G21" s="35"/>
      <c r="H21" s="35"/>
      <c r="I21" s="35"/>
      <c r="J21" s="38"/>
      <c r="K21" s="15" t="s">
        <v>23</v>
      </c>
      <c r="M21" s="12"/>
      <c r="N21" s="9"/>
      <c r="O21" s="28"/>
    </row>
    <row r="22" spans="3:15" x14ac:dyDescent="0.25">
      <c r="C22" s="45"/>
      <c r="D22" s="45"/>
      <c r="E22" s="39">
        <v>0</v>
      </c>
      <c r="F22" s="39">
        <v>0</v>
      </c>
      <c r="G22" s="45"/>
      <c r="H22" s="45"/>
      <c r="I22" s="45"/>
      <c r="J22" s="48"/>
      <c r="K22" s="14" t="s">
        <v>16</v>
      </c>
      <c r="M22" s="12"/>
      <c r="N22" s="9"/>
      <c r="O22" s="28"/>
    </row>
    <row r="23" spans="3:15" x14ac:dyDescent="0.25">
      <c r="C23" s="46"/>
      <c r="D23" s="46"/>
      <c r="E23" s="40"/>
      <c r="F23" s="40"/>
      <c r="G23" s="46"/>
      <c r="H23" s="46"/>
      <c r="I23" s="46"/>
      <c r="J23" s="49"/>
      <c r="K23" s="15" t="s">
        <v>25</v>
      </c>
      <c r="M23" s="12"/>
      <c r="N23" s="9"/>
      <c r="O23" s="28"/>
    </row>
    <row r="24" spans="3:15" x14ac:dyDescent="0.25">
      <c r="C24" s="47"/>
      <c r="D24" s="47"/>
      <c r="E24" s="41"/>
      <c r="F24" s="41"/>
      <c r="G24" s="47"/>
      <c r="H24" s="47"/>
      <c r="I24" s="47"/>
      <c r="J24" s="50"/>
      <c r="K24" s="15" t="s">
        <v>24</v>
      </c>
      <c r="M24" s="12"/>
      <c r="N24" s="9"/>
      <c r="O24" s="28"/>
    </row>
    <row r="25" spans="3:15" x14ac:dyDescent="0.25">
      <c r="C25" s="45"/>
      <c r="D25" s="45"/>
      <c r="E25" s="45"/>
      <c r="F25" s="45"/>
      <c r="G25" s="45"/>
      <c r="H25" s="45"/>
      <c r="I25" s="39">
        <v>1</v>
      </c>
      <c r="J25" s="42">
        <v>0</v>
      </c>
      <c r="K25" s="14" t="s">
        <v>17</v>
      </c>
      <c r="M25" s="12"/>
      <c r="N25" s="9"/>
      <c r="O25" s="28"/>
    </row>
    <row r="26" spans="3:15" x14ac:dyDescent="0.25">
      <c r="C26" s="46"/>
      <c r="D26" s="46"/>
      <c r="E26" s="46"/>
      <c r="F26" s="46"/>
      <c r="G26" s="46"/>
      <c r="H26" s="46"/>
      <c r="I26" s="40"/>
      <c r="J26" s="43"/>
      <c r="K26" s="15" t="s">
        <v>26</v>
      </c>
      <c r="M26" s="12"/>
      <c r="N26" s="9"/>
      <c r="O26" s="28"/>
    </row>
    <row r="27" spans="3:15" x14ac:dyDescent="0.25">
      <c r="C27" s="47"/>
      <c r="D27" s="47"/>
      <c r="E27" s="47"/>
      <c r="F27" s="47"/>
      <c r="G27" s="47"/>
      <c r="H27" s="47"/>
      <c r="I27" s="41"/>
      <c r="J27" s="44"/>
      <c r="K27" s="16" t="s">
        <v>27</v>
      </c>
      <c r="M27" s="12"/>
      <c r="N27" s="9"/>
      <c r="O27" s="28"/>
    </row>
    <row r="28" spans="3:15" x14ac:dyDescent="0.25">
      <c r="C28" s="2"/>
      <c r="D28" s="2"/>
      <c r="E28" s="2"/>
      <c r="F28" s="2"/>
      <c r="G28" s="2">
        <v>0</v>
      </c>
      <c r="H28" s="2">
        <v>0</v>
      </c>
      <c r="I28" s="2"/>
      <c r="J28" s="2"/>
      <c r="K28" s="8" t="s">
        <v>10</v>
      </c>
      <c r="M28" s="12"/>
      <c r="N28" s="9"/>
      <c r="O28" s="28"/>
    </row>
    <row r="29" spans="3:15" x14ac:dyDescent="0.25">
      <c r="M29" s="12"/>
      <c r="N29" s="9"/>
      <c r="O29" s="28"/>
    </row>
    <row r="30" spans="3:15" x14ac:dyDescent="0.25">
      <c r="C30" s="21" t="s">
        <v>18</v>
      </c>
      <c r="M30" s="12"/>
      <c r="N30" s="9"/>
      <c r="O30" s="28"/>
    </row>
    <row r="31" spans="3:15" x14ac:dyDescent="0.25">
      <c r="C31" s="33" t="s">
        <v>0</v>
      </c>
      <c r="D31" s="33" t="s">
        <v>1</v>
      </c>
      <c r="E31" s="33" t="s">
        <v>2</v>
      </c>
      <c r="F31" s="33" t="s">
        <v>3</v>
      </c>
      <c r="G31" s="33" t="s">
        <v>4</v>
      </c>
      <c r="H31" s="33" t="s">
        <v>5</v>
      </c>
      <c r="I31" s="33" t="s">
        <v>6</v>
      </c>
      <c r="J31" s="33" t="s">
        <v>7</v>
      </c>
      <c r="K31" s="45"/>
      <c r="M31" s="24" t="s">
        <v>18</v>
      </c>
      <c r="N31" s="25" t="str">
        <f>BIN2HEX(C33&amp;D36&amp;E39&amp;F39&amp;G45&amp;H45&amp;I42&amp;J42,2)</f>
        <v>02</v>
      </c>
      <c r="O31" s="27" t="s">
        <v>72</v>
      </c>
    </row>
    <row r="32" spans="3:15" x14ac:dyDescent="0.25">
      <c r="C32" s="35"/>
      <c r="D32" s="35"/>
      <c r="E32" s="35"/>
      <c r="F32" s="35"/>
      <c r="G32" s="35"/>
      <c r="H32" s="35"/>
      <c r="I32" s="35"/>
      <c r="J32" s="35"/>
      <c r="K32" s="46"/>
      <c r="M32" s="12"/>
      <c r="N32" s="9"/>
      <c r="O32" s="28"/>
    </row>
    <row r="33" spans="3:15" x14ac:dyDescent="0.25">
      <c r="C33" s="39">
        <v>0</v>
      </c>
      <c r="D33" s="33"/>
      <c r="E33" s="33"/>
      <c r="F33" s="33"/>
      <c r="G33" s="33"/>
      <c r="H33" s="33"/>
      <c r="I33" s="33"/>
      <c r="J33" s="36"/>
      <c r="K33" s="14" t="s">
        <v>14</v>
      </c>
      <c r="M33" s="12"/>
      <c r="N33" s="9"/>
      <c r="O33" s="28"/>
    </row>
    <row r="34" spans="3:15" x14ac:dyDescent="0.25">
      <c r="C34" s="40"/>
      <c r="D34" s="34"/>
      <c r="E34" s="34"/>
      <c r="F34" s="34"/>
      <c r="G34" s="34"/>
      <c r="H34" s="34"/>
      <c r="I34" s="34"/>
      <c r="J34" s="37"/>
      <c r="K34" s="15" t="s">
        <v>22</v>
      </c>
      <c r="M34" s="12"/>
      <c r="N34" s="9"/>
      <c r="O34" s="28"/>
    </row>
    <row r="35" spans="3:15" x14ac:dyDescent="0.25">
      <c r="C35" s="41"/>
      <c r="D35" s="35"/>
      <c r="E35" s="35"/>
      <c r="F35" s="35"/>
      <c r="G35" s="35"/>
      <c r="H35" s="35"/>
      <c r="I35" s="35"/>
      <c r="J35" s="38"/>
      <c r="K35" s="15" t="s">
        <v>23</v>
      </c>
      <c r="M35" s="12"/>
      <c r="N35" s="9"/>
      <c r="O35" s="28"/>
    </row>
    <row r="36" spans="3:15" x14ac:dyDescent="0.25">
      <c r="C36" s="33"/>
      <c r="D36" s="39">
        <v>0</v>
      </c>
      <c r="E36" s="33"/>
      <c r="F36" s="33"/>
      <c r="G36" s="33"/>
      <c r="H36" s="33"/>
      <c r="I36" s="33"/>
      <c r="J36" s="36"/>
      <c r="K36" s="14" t="s">
        <v>15</v>
      </c>
      <c r="M36" s="12"/>
      <c r="N36" s="9"/>
      <c r="O36" s="28"/>
    </row>
    <row r="37" spans="3:15" x14ac:dyDescent="0.25">
      <c r="C37" s="34"/>
      <c r="D37" s="40"/>
      <c r="E37" s="34"/>
      <c r="F37" s="34"/>
      <c r="G37" s="34"/>
      <c r="H37" s="34"/>
      <c r="I37" s="34"/>
      <c r="J37" s="37"/>
      <c r="K37" s="15" t="s">
        <v>22</v>
      </c>
      <c r="M37" s="12"/>
      <c r="N37" s="9"/>
      <c r="O37" s="28"/>
    </row>
    <row r="38" spans="3:15" x14ac:dyDescent="0.25">
      <c r="C38" s="35"/>
      <c r="D38" s="41"/>
      <c r="E38" s="35"/>
      <c r="F38" s="35"/>
      <c r="G38" s="35"/>
      <c r="H38" s="35"/>
      <c r="I38" s="35"/>
      <c r="J38" s="38"/>
      <c r="K38" s="15" t="s">
        <v>23</v>
      </c>
      <c r="M38" s="12"/>
      <c r="N38" s="9"/>
      <c r="O38" s="28"/>
    </row>
    <row r="39" spans="3:15" x14ac:dyDescent="0.25">
      <c r="C39" s="45"/>
      <c r="D39" s="45"/>
      <c r="E39" s="39">
        <v>0</v>
      </c>
      <c r="F39" s="39">
        <v>0</v>
      </c>
      <c r="G39" s="45"/>
      <c r="H39" s="45"/>
      <c r="I39" s="45"/>
      <c r="J39" s="48"/>
      <c r="K39" s="14" t="s">
        <v>16</v>
      </c>
      <c r="M39" s="12"/>
      <c r="N39" s="9"/>
      <c r="O39" s="28"/>
    </row>
    <row r="40" spans="3:15" x14ac:dyDescent="0.25">
      <c r="C40" s="46"/>
      <c r="D40" s="46"/>
      <c r="E40" s="40"/>
      <c r="F40" s="40"/>
      <c r="G40" s="46"/>
      <c r="H40" s="46"/>
      <c r="I40" s="46"/>
      <c r="J40" s="49"/>
      <c r="K40" s="15" t="s">
        <v>25</v>
      </c>
      <c r="M40" s="12"/>
      <c r="N40" s="9"/>
      <c r="O40" s="28"/>
    </row>
    <row r="41" spans="3:15" x14ac:dyDescent="0.25">
      <c r="C41" s="47"/>
      <c r="D41" s="47"/>
      <c r="E41" s="41"/>
      <c r="F41" s="41"/>
      <c r="G41" s="47"/>
      <c r="H41" s="47"/>
      <c r="I41" s="47"/>
      <c r="J41" s="50"/>
      <c r="K41" s="15" t="s">
        <v>24</v>
      </c>
      <c r="M41" s="12"/>
      <c r="N41" s="9"/>
      <c r="O41" s="28"/>
    </row>
    <row r="42" spans="3:15" x14ac:dyDescent="0.25">
      <c r="C42" s="45"/>
      <c r="D42" s="45"/>
      <c r="E42" s="45"/>
      <c r="F42" s="45"/>
      <c r="G42" s="45"/>
      <c r="H42" s="45"/>
      <c r="I42" s="39">
        <v>1</v>
      </c>
      <c r="J42" s="42">
        <v>0</v>
      </c>
      <c r="K42" s="14" t="s">
        <v>17</v>
      </c>
      <c r="M42" s="12"/>
      <c r="N42" s="9"/>
      <c r="O42" s="28"/>
    </row>
    <row r="43" spans="3:15" x14ac:dyDescent="0.25">
      <c r="C43" s="46"/>
      <c r="D43" s="46"/>
      <c r="E43" s="46"/>
      <c r="F43" s="46"/>
      <c r="G43" s="46"/>
      <c r="H43" s="46"/>
      <c r="I43" s="40"/>
      <c r="J43" s="43"/>
      <c r="K43" s="15" t="s">
        <v>26</v>
      </c>
      <c r="M43" s="12"/>
      <c r="N43" s="9"/>
      <c r="O43" s="28"/>
    </row>
    <row r="44" spans="3:15" x14ac:dyDescent="0.25">
      <c r="C44" s="47"/>
      <c r="D44" s="47"/>
      <c r="E44" s="47"/>
      <c r="F44" s="47"/>
      <c r="G44" s="47"/>
      <c r="H44" s="47"/>
      <c r="I44" s="41"/>
      <c r="J44" s="44"/>
      <c r="K44" s="16" t="s">
        <v>27</v>
      </c>
      <c r="M44" s="12"/>
      <c r="N44" s="9"/>
      <c r="O44" s="28"/>
    </row>
    <row r="45" spans="3:15" x14ac:dyDescent="0.25">
      <c r="C45" s="2"/>
      <c r="D45" s="2"/>
      <c r="E45" s="2"/>
      <c r="F45" s="2"/>
      <c r="G45" s="2">
        <v>0</v>
      </c>
      <c r="H45" s="2">
        <v>0</v>
      </c>
      <c r="I45" s="2"/>
      <c r="J45" s="2"/>
      <c r="K45" s="8" t="s">
        <v>10</v>
      </c>
      <c r="M45" s="12"/>
      <c r="N45" s="9"/>
      <c r="O45" s="28"/>
    </row>
    <row r="46" spans="3:15" x14ac:dyDescent="0.25">
      <c r="M46" s="12"/>
      <c r="N46" s="9"/>
      <c r="O46" s="28"/>
    </row>
    <row r="47" spans="3:15" x14ac:dyDescent="0.25">
      <c r="C47" s="21" t="s">
        <v>30</v>
      </c>
      <c r="M47" s="24" t="s">
        <v>28</v>
      </c>
      <c r="N47" s="25" t="s">
        <v>61</v>
      </c>
      <c r="O47" s="29" t="s">
        <v>61</v>
      </c>
    </row>
    <row r="48" spans="3:15" x14ac:dyDescent="0.25">
      <c r="M48" s="12"/>
      <c r="N48" s="9"/>
      <c r="O48" s="28"/>
    </row>
    <row r="49" spans="3:15" x14ac:dyDescent="0.25">
      <c r="C49" s="21" t="s">
        <v>29</v>
      </c>
      <c r="M49" s="12"/>
      <c r="N49" s="9"/>
      <c r="O49" s="28"/>
    </row>
    <row r="50" spans="3:15" x14ac:dyDescent="0.25">
      <c r="C50" s="33" t="s">
        <v>0</v>
      </c>
      <c r="D50" s="33" t="s">
        <v>1</v>
      </c>
      <c r="E50" s="33" t="s">
        <v>2</v>
      </c>
      <c r="F50" s="33" t="s">
        <v>3</v>
      </c>
      <c r="G50" s="33" t="s">
        <v>4</v>
      </c>
      <c r="H50" s="33" t="s">
        <v>5</v>
      </c>
      <c r="I50" s="33" t="s">
        <v>6</v>
      </c>
      <c r="J50" s="33" t="s">
        <v>7</v>
      </c>
      <c r="K50" s="45"/>
      <c r="M50" s="24" t="s">
        <v>29</v>
      </c>
      <c r="N50" s="25" t="str">
        <f>BIN2HEX(C52&amp;D52&amp;E52&amp;F53&amp;G56&amp;H59&amp;I59&amp;J59,2)</f>
        <v>00</v>
      </c>
      <c r="O50" s="27" t="s">
        <v>73</v>
      </c>
    </row>
    <row r="51" spans="3:15" x14ac:dyDescent="0.25">
      <c r="C51" s="35"/>
      <c r="D51" s="35"/>
      <c r="E51" s="35"/>
      <c r="F51" s="35"/>
      <c r="G51" s="35"/>
      <c r="H51" s="35"/>
      <c r="I51" s="35"/>
      <c r="J51" s="35"/>
      <c r="K51" s="47"/>
      <c r="M51" s="12"/>
      <c r="N51" s="9"/>
      <c r="O51" s="28"/>
    </row>
    <row r="52" spans="3:15" ht="17.25" x14ac:dyDescent="0.3">
      <c r="C52" s="3">
        <v>0</v>
      </c>
      <c r="D52" s="3">
        <v>0</v>
      </c>
      <c r="E52" s="3">
        <v>0</v>
      </c>
      <c r="F52" s="2"/>
      <c r="G52" s="2"/>
      <c r="H52" s="2"/>
      <c r="I52" s="2"/>
      <c r="J52" s="2"/>
      <c r="K52" s="13" t="s">
        <v>79</v>
      </c>
      <c r="M52" s="12"/>
      <c r="N52" s="9"/>
      <c r="O52" s="28"/>
    </row>
    <row r="53" spans="3:15" x14ac:dyDescent="0.25">
      <c r="C53" s="45"/>
      <c r="D53" s="45"/>
      <c r="E53" s="45"/>
      <c r="F53" s="39">
        <v>0</v>
      </c>
      <c r="G53" s="45"/>
      <c r="H53" s="45"/>
      <c r="I53" s="45"/>
      <c r="J53" s="48"/>
      <c r="K53" s="14" t="s">
        <v>80</v>
      </c>
      <c r="M53" s="12"/>
      <c r="N53" s="9"/>
      <c r="O53" s="28"/>
    </row>
    <row r="54" spans="3:15" x14ac:dyDescent="0.25">
      <c r="C54" s="46"/>
      <c r="D54" s="46"/>
      <c r="E54" s="46"/>
      <c r="F54" s="40"/>
      <c r="G54" s="46"/>
      <c r="H54" s="46"/>
      <c r="I54" s="46"/>
      <c r="J54" s="49"/>
      <c r="K54" s="15" t="s">
        <v>31</v>
      </c>
      <c r="M54" s="12"/>
      <c r="N54" s="9"/>
      <c r="O54" s="28"/>
    </row>
    <row r="55" spans="3:15" x14ac:dyDescent="0.25">
      <c r="C55" s="47"/>
      <c r="D55" s="47"/>
      <c r="E55" s="47"/>
      <c r="F55" s="41"/>
      <c r="G55" s="47"/>
      <c r="H55" s="47"/>
      <c r="I55" s="47"/>
      <c r="J55" s="50"/>
      <c r="K55" s="15" t="s">
        <v>32</v>
      </c>
      <c r="M55" s="12"/>
      <c r="N55" s="9"/>
      <c r="O55" s="28"/>
    </row>
    <row r="56" spans="3:15" x14ac:dyDescent="0.25">
      <c r="C56" s="45"/>
      <c r="D56" s="45"/>
      <c r="E56" s="45"/>
      <c r="F56" s="45"/>
      <c r="G56" s="39">
        <v>0</v>
      </c>
      <c r="H56" s="45"/>
      <c r="I56" s="45"/>
      <c r="J56" s="48"/>
      <c r="K56" s="14" t="s">
        <v>33</v>
      </c>
      <c r="M56" s="12"/>
      <c r="N56" s="9"/>
      <c r="O56" s="28"/>
    </row>
    <row r="57" spans="3:15" x14ac:dyDescent="0.25">
      <c r="C57" s="46"/>
      <c r="D57" s="46"/>
      <c r="E57" s="46"/>
      <c r="F57" s="46"/>
      <c r="G57" s="40"/>
      <c r="H57" s="46"/>
      <c r="I57" s="46"/>
      <c r="J57" s="49"/>
      <c r="K57" s="15" t="s">
        <v>34</v>
      </c>
      <c r="M57" s="12"/>
      <c r="N57" s="9"/>
      <c r="O57" s="28"/>
    </row>
    <row r="58" spans="3:15" x14ac:dyDescent="0.25">
      <c r="C58" s="47"/>
      <c r="D58" s="47"/>
      <c r="E58" s="47"/>
      <c r="F58" s="47"/>
      <c r="G58" s="41"/>
      <c r="H58" s="47"/>
      <c r="I58" s="47"/>
      <c r="J58" s="50"/>
      <c r="K58" s="15" t="s">
        <v>23</v>
      </c>
      <c r="M58" s="12"/>
      <c r="N58" s="9"/>
      <c r="O58" s="28"/>
    </row>
    <row r="59" spans="3:15" x14ac:dyDescent="0.25">
      <c r="C59" s="45"/>
      <c r="D59" s="45"/>
      <c r="E59" s="45"/>
      <c r="F59" s="45"/>
      <c r="G59" s="45"/>
      <c r="H59" s="39">
        <v>0</v>
      </c>
      <c r="I59" s="39">
        <v>0</v>
      </c>
      <c r="J59" s="42">
        <v>0</v>
      </c>
      <c r="K59" s="14" t="s">
        <v>35</v>
      </c>
      <c r="M59" s="12"/>
      <c r="N59" s="9"/>
      <c r="O59" s="28"/>
    </row>
    <row r="60" spans="3:15" x14ac:dyDescent="0.25">
      <c r="C60" s="46"/>
      <c r="D60" s="46"/>
      <c r="E60" s="46"/>
      <c r="F60" s="46"/>
      <c r="G60" s="46"/>
      <c r="H60" s="40"/>
      <c r="I60" s="40"/>
      <c r="J60" s="43"/>
      <c r="K60" s="17" t="s">
        <v>36</v>
      </c>
      <c r="M60" s="12"/>
      <c r="N60" s="9"/>
      <c r="O60" s="28"/>
    </row>
    <row r="61" spans="3:15" x14ac:dyDescent="0.25">
      <c r="C61" s="46"/>
      <c r="D61" s="46"/>
      <c r="E61" s="46"/>
      <c r="F61" s="46"/>
      <c r="G61" s="46"/>
      <c r="H61" s="40"/>
      <c r="I61" s="40"/>
      <c r="J61" s="43"/>
      <c r="K61" s="17" t="s">
        <v>37</v>
      </c>
      <c r="M61" s="12"/>
      <c r="N61" s="9"/>
      <c r="O61" s="28"/>
    </row>
    <row r="62" spans="3:15" x14ac:dyDescent="0.25">
      <c r="C62" s="47"/>
      <c r="D62" s="47"/>
      <c r="E62" s="47"/>
      <c r="F62" s="47"/>
      <c r="G62" s="47"/>
      <c r="H62" s="41"/>
      <c r="I62" s="41"/>
      <c r="J62" s="44"/>
      <c r="K62" s="18" t="s">
        <v>38</v>
      </c>
      <c r="M62" s="12"/>
      <c r="N62" s="9"/>
      <c r="O62" s="28"/>
    </row>
    <row r="63" spans="3:15" x14ac:dyDescent="0.25">
      <c r="M63" s="12"/>
      <c r="N63" s="9"/>
      <c r="O63" s="28"/>
    </row>
    <row r="64" spans="3:15" x14ac:dyDescent="0.25">
      <c r="M64" s="12"/>
      <c r="N64" s="9"/>
      <c r="O64" s="28"/>
    </row>
    <row r="65" spans="3:15" x14ac:dyDescent="0.25">
      <c r="C65" s="21" t="s">
        <v>39</v>
      </c>
      <c r="M65" s="12"/>
      <c r="N65" s="9"/>
      <c r="O65" s="28"/>
    </row>
    <row r="66" spans="3:15" x14ac:dyDescent="0.25">
      <c r="C66" s="33" t="s">
        <v>0</v>
      </c>
      <c r="D66" s="33" t="s">
        <v>1</v>
      </c>
      <c r="E66" s="33" t="s">
        <v>2</v>
      </c>
      <c r="F66" s="33" t="s">
        <v>3</v>
      </c>
      <c r="G66" s="33" t="s">
        <v>4</v>
      </c>
      <c r="H66" s="33" t="s">
        <v>5</v>
      </c>
      <c r="I66" s="33" t="s">
        <v>6</v>
      </c>
      <c r="J66" s="33" t="s">
        <v>7</v>
      </c>
      <c r="K66" s="30" t="s">
        <v>65</v>
      </c>
      <c r="M66" s="24" t="s">
        <v>40</v>
      </c>
      <c r="N66" s="25" t="str">
        <f>BIN2HEX(C69&amp;D69&amp;E69&amp;F68&amp;G68&amp;H68&amp;I68&amp;J68,2)</f>
        <v>1E</v>
      </c>
      <c r="O66" s="27" t="s">
        <v>74</v>
      </c>
    </row>
    <row r="67" spans="3:15" x14ac:dyDescent="0.25">
      <c r="C67" s="35"/>
      <c r="D67" s="35"/>
      <c r="E67" s="35"/>
      <c r="F67" s="35"/>
      <c r="G67" s="35"/>
      <c r="H67" s="35"/>
      <c r="I67" s="35"/>
      <c r="J67" s="35"/>
      <c r="K67" s="31"/>
      <c r="M67" s="12"/>
      <c r="N67" s="9"/>
      <c r="O67" s="28"/>
    </row>
    <row r="68" spans="3:15" x14ac:dyDescent="0.25">
      <c r="C68" s="2"/>
      <c r="D68" s="2"/>
      <c r="E68" s="2"/>
      <c r="F68" s="3">
        <v>1</v>
      </c>
      <c r="G68" s="3">
        <v>1</v>
      </c>
      <c r="H68" s="3">
        <v>1</v>
      </c>
      <c r="I68" s="3">
        <v>1</v>
      </c>
      <c r="J68" s="3">
        <v>0</v>
      </c>
      <c r="K68" s="7" t="s">
        <v>81</v>
      </c>
      <c r="M68" s="12"/>
      <c r="N68" s="9"/>
      <c r="O68" s="28"/>
    </row>
    <row r="69" spans="3:15" x14ac:dyDescent="0.25">
      <c r="C69" s="2">
        <v>0</v>
      </c>
      <c r="D69" s="2">
        <v>0</v>
      </c>
      <c r="E69" s="2">
        <v>0</v>
      </c>
      <c r="F69" s="2"/>
      <c r="G69" s="2"/>
      <c r="H69" s="2"/>
      <c r="I69" s="2"/>
      <c r="J69" s="2"/>
      <c r="K69" s="7" t="s">
        <v>10</v>
      </c>
      <c r="M69" s="12"/>
      <c r="N69" s="9"/>
      <c r="O69" s="28"/>
    </row>
    <row r="70" spans="3:15" x14ac:dyDescent="0.25">
      <c r="M70" s="12"/>
      <c r="N70" s="9"/>
      <c r="O70" s="28"/>
    </row>
    <row r="71" spans="3:15" x14ac:dyDescent="0.25">
      <c r="M71" s="12"/>
      <c r="N71" s="9"/>
      <c r="O71" s="28"/>
    </row>
    <row r="72" spans="3:15" x14ac:dyDescent="0.25">
      <c r="C72" s="21" t="s">
        <v>41</v>
      </c>
      <c r="M72" s="24" t="s">
        <v>86</v>
      </c>
      <c r="N72" s="25" t="str">
        <f>BIN2HEX(C75&amp;D75&amp;E75&amp;F75&amp;G87&amp;H87&amp;I87&amp;J87,2)</f>
        <v>11</v>
      </c>
      <c r="O72" s="27">
        <v>14</v>
      </c>
    </row>
    <row r="73" spans="3:15" x14ac:dyDescent="0.25">
      <c r="C73" s="33" t="s">
        <v>0</v>
      </c>
      <c r="D73" s="33" t="s">
        <v>1</v>
      </c>
      <c r="E73" s="33" t="s">
        <v>2</v>
      </c>
      <c r="F73" s="33" t="s">
        <v>3</v>
      </c>
      <c r="G73" s="33" t="s">
        <v>4</v>
      </c>
      <c r="H73" s="33" t="s">
        <v>5</v>
      </c>
      <c r="I73" s="33" t="s">
        <v>6</v>
      </c>
      <c r="J73" s="33" t="s">
        <v>7</v>
      </c>
      <c r="K73" s="30" t="s">
        <v>66</v>
      </c>
      <c r="M73" s="12"/>
      <c r="N73" s="9"/>
      <c r="O73" s="28"/>
    </row>
    <row r="74" spans="3:15" x14ac:dyDescent="0.25">
      <c r="C74" s="35"/>
      <c r="D74" s="35"/>
      <c r="E74" s="35"/>
      <c r="F74" s="35"/>
      <c r="G74" s="35"/>
      <c r="H74" s="35"/>
      <c r="I74" s="35"/>
      <c r="J74" s="35"/>
      <c r="K74" s="32"/>
      <c r="M74" s="12"/>
      <c r="N74" s="9"/>
      <c r="O74" s="28"/>
    </row>
    <row r="75" spans="3:15" x14ac:dyDescent="0.25">
      <c r="C75" s="39">
        <v>0</v>
      </c>
      <c r="D75" s="39">
        <v>0</v>
      </c>
      <c r="E75" s="39">
        <v>0</v>
      </c>
      <c r="F75" s="39">
        <v>1</v>
      </c>
      <c r="G75" s="33"/>
      <c r="H75" s="33"/>
      <c r="I75" s="33"/>
      <c r="J75" s="36"/>
      <c r="K75" s="14" t="s">
        <v>53</v>
      </c>
      <c r="M75" s="12"/>
      <c r="N75" s="9"/>
      <c r="O75" s="28"/>
    </row>
    <row r="76" spans="3:15" x14ac:dyDescent="0.25">
      <c r="C76" s="40"/>
      <c r="D76" s="40"/>
      <c r="E76" s="40"/>
      <c r="F76" s="40"/>
      <c r="G76" s="34"/>
      <c r="H76" s="34"/>
      <c r="I76" s="34"/>
      <c r="J76" s="37"/>
      <c r="K76" s="15" t="s">
        <v>42</v>
      </c>
      <c r="M76" s="12"/>
      <c r="N76" s="9"/>
      <c r="O76" s="28"/>
    </row>
    <row r="77" spans="3:15" x14ac:dyDescent="0.25">
      <c r="C77" s="40"/>
      <c r="D77" s="40"/>
      <c r="E77" s="40"/>
      <c r="F77" s="40"/>
      <c r="G77" s="34"/>
      <c r="H77" s="34"/>
      <c r="I77" s="34"/>
      <c r="J77" s="37"/>
      <c r="K77" s="17" t="s">
        <v>43</v>
      </c>
      <c r="M77" s="12"/>
      <c r="N77" s="9"/>
      <c r="O77" s="28"/>
    </row>
    <row r="78" spans="3:15" x14ac:dyDescent="0.25">
      <c r="C78" s="40"/>
      <c r="D78" s="40"/>
      <c r="E78" s="40"/>
      <c r="F78" s="40"/>
      <c r="G78" s="34"/>
      <c r="H78" s="34"/>
      <c r="I78" s="34"/>
      <c r="J78" s="37"/>
      <c r="K78" s="17" t="s">
        <v>44</v>
      </c>
      <c r="M78" s="12"/>
      <c r="N78" s="9"/>
      <c r="O78" s="28"/>
    </row>
    <row r="79" spans="3:15" x14ac:dyDescent="0.25">
      <c r="C79" s="40"/>
      <c r="D79" s="40"/>
      <c r="E79" s="40"/>
      <c r="F79" s="40"/>
      <c r="G79" s="34"/>
      <c r="H79" s="34"/>
      <c r="I79" s="34"/>
      <c r="J79" s="37"/>
      <c r="K79" s="17" t="s">
        <v>45</v>
      </c>
      <c r="M79" s="12"/>
      <c r="N79" s="9"/>
      <c r="O79" s="28"/>
    </row>
    <row r="80" spans="3:15" x14ac:dyDescent="0.25">
      <c r="C80" s="40"/>
      <c r="D80" s="40"/>
      <c r="E80" s="40"/>
      <c r="F80" s="40"/>
      <c r="G80" s="34"/>
      <c r="H80" s="34"/>
      <c r="I80" s="34"/>
      <c r="J80" s="37"/>
      <c r="K80" s="17" t="s">
        <v>46</v>
      </c>
      <c r="M80" s="12"/>
      <c r="N80" s="9"/>
      <c r="O80" s="28"/>
    </row>
    <row r="81" spans="3:15" x14ac:dyDescent="0.25">
      <c r="C81" s="40"/>
      <c r="D81" s="40"/>
      <c r="E81" s="40"/>
      <c r="F81" s="40"/>
      <c r="G81" s="34"/>
      <c r="H81" s="34"/>
      <c r="I81" s="34"/>
      <c r="J81" s="37"/>
      <c r="K81" s="17" t="s">
        <v>48</v>
      </c>
      <c r="M81" s="12"/>
      <c r="N81" s="9"/>
      <c r="O81" s="28"/>
    </row>
    <row r="82" spans="3:15" x14ac:dyDescent="0.25">
      <c r="C82" s="40"/>
      <c r="D82" s="40"/>
      <c r="E82" s="40"/>
      <c r="F82" s="40"/>
      <c r="G82" s="34"/>
      <c r="H82" s="34"/>
      <c r="I82" s="34"/>
      <c r="J82" s="37"/>
      <c r="K82" s="17" t="s">
        <v>49</v>
      </c>
      <c r="M82" s="12"/>
      <c r="N82" s="9"/>
      <c r="O82" s="28"/>
    </row>
    <row r="83" spans="3:15" x14ac:dyDescent="0.25">
      <c r="C83" s="40"/>
      <c r="D83" s="40"/>
      <c r="E83" s="40"/>
      <c r="F83" s="40"/>
      <c r="G83" s="34"/>
      <c r="H83" s="34"/>
      <c r="I83" s="34"/>
      <c r="J83" s="37"/>
      <c r="K83" s="17" t="s">
        <v>50</v>
      </c>
      <c r="M83" s="12"/>
      <c r="N83" s="9"/>
      <c r="O83" s="28"/>
    </row>
    <row r="84" spans="3:15" x14ac:dyDescent="0.25">
      <c r="C84" s="40"/>
      <c r="D84" s="40"/>
      <c r="E84" s="40"/>
      <c r="F84" s="40"/>
      <c r="G84" s="34"/>
      <c r="H84" s="34"/>
      <c r="I84" s="34"/>
      <c r="J84" s="37"/>
      <c r="K84" s="17" t="s">
        <v>51</v>
      </c>
      <c r="M84" s="12"/>
      <c r="N84" s="9"/>
      <c r="O84" s="28"/>
    </row>
    <row r="85" spans="3:15" x14ac:dyDescent="0.25">
      <c r="C85" s="40"/>
      <c r="D85" s="40"/>
      <c r="E85" s="40"/>
      <c r="F85" s="40"/>
      <c r="G85" s="34"/>
      <c r="H85" s="34"/>
      <c r="I85" s="34"/>
      <c r="J85" s="37"/>
      <c r="K85" s="17" t="s">
        <v>52</v>
      </c>
      <c r="M85" s="12"/>
      <c r="N85" s="9"/>
      <c r="O85" s="28"/>
    </row>
    <row r="86" spans="3:15" x14ac:dyDescent="0.25">
      <c r="C86" s="41"/>
      <c r="D86" s="41"/>
      <c r="E86" s="41"/>
      <c r="F86" s="41"/>
      <c r="G86" s="35"/>
      <c r="H86" s="35"/>
      <c r="I86" s="35"/>
      <c r="J86" s="38"/>
      <c r="K86" s="17" t="s">
        <v>47</v>
      </c>
      <c r="M86" s="12"/>
      <c r="N86" s="9"/>
      <c r="O86" s="28"/>
    </row>
    <row r="87" spans="3:15" x14ac:dyDescent="0.25">
      <c r="C87" s="33"/>
      <c r="D87" s="33"/>
      <c r="E87" s="33"/>
      <c r="F87" s="33"/>
      <c r="G87" s="39">
        <v>0</v>
      </c>
      <c r="H87" s="39">
        <v>0</v>
      </c>
      <c r="I87" s="39">
        <v>0</v>
      </c>
      <c r="J87" s="42">
        <v>1</v>
      </c>
      <c r="K87" s="14" t="s">
        <v>78</v>
      </c>
      <c r="M87" s="12"/>
      <c r="N87" s="9"/>
      <c r="O87" s="28"/>
    </row>
    <row r="88" spans="3:15" x14ac:dyDescent="0.25">
      <c r="C88" s="34"/>
      <c r="D88" s="34"/>
      <c r="E88" s="34"/>
      <c r="F88" s="34"/>
      <c r="G88" s="40"/>
      <c r="H88" s="40"/>
      <c r="I88" s="40"/>
      <c r="J88" s="43"/>
      <c r="K88" s="15" t="s">
        <v>42</v>
      </c>
      <c r="M88" s="12"/>
      <c r="N88" s="9"/>
      <c r="O88" s="28"/>
    </row>
    <row r="89" spans="3:15" x14ac:dyDescent="0.25">
      <c r="C89" s="34"/>
      <c r="D89" s="34"/>
      <c r="E89" s="34"/>
      <c r="F89" s="34"/>
      <c r="G89" s="40"/>
      <c r="H89" s="40"/>
      <c r="I89" s="40"/>
      <c r="J89" s="43"/>
      <c r="K89" s="17" t="s">
        <v>43</v>
      </c>
      <c r="M89" s="12"/>
      <c r="N89" s="9"/>
      <c r="O89" s="28"/>
    </row>
    <row r="90" spans="3:15" x14ac:dyDescent="0.25">
      <c r="C90" s="34"/>
      <c r="D90" s="34"/>
      <c r="E90" s="34"/>
      <c r="F90" s="34"/>
      <c r="G90" s="40"/>
      <c r="H90" s="40"/>
      <c r="I90" s="40"/>
      <c r="J90" s="43"/>
      <c r="K90" s="17" t="s">
        <v>44</v>
      </c>
      <c r="M90" s="12"/>
      <c r="N90" s="9"/>
      <c r="O90" s="28"/>
    </row>
    <row r="91" spans="3:15" x14ac:dyDescent="0.25">
      <c r="C91" s="34"/>
      <c r="D91" s="34"/>
      <c r="E91" s="34"/>
      <c r="F91" s="34"/>
      <c r="G91" s="40"/>
      <c r="H91" s="40"/>
      <c r="I91" s="40"/>
      <c r="J91" s="43"/>
      <c r="K91" s="17" t="s">
        <v>45</v>
      </c>
      <c r="M91" s="12"/>
      <c r="N91" s="9"/>
      <c r="O91" s="28"/>
    </row>
    <row r="92" spans="3:15" x14ac:dyDescent="0.25">
      <c r="C92" s="34"/>
      <c r="D92" s="34"/>
      <c r="E92" s="34"/>
      <c r="F92" s="34"/>
      <c r="G92" s="40"/>
      <c r="H92" s="40"/>
      <c r="I92" s="40"/>
      <c r="J92" s="43"/>
      <c r="K92" s="17" t="s">
        <v>46</v>
      </c>
      <c r="M92" s="12"/>
      <c r="N92" s="9"/>
      <c r="O92" s="28"/>
    </row>
    <row r="93" spans="3:15" x14ac:dyDescent="0.25">
      <c r="C93" s="34"/>
      <c r="D93" s="34"/>
      <c r="E93" s="34"/>
      <c r="F93" s="34"/>
      <c r="G93" s="40"/>
      <c r="H93" s="40"/>
      <c r="I93" s="40"/>
      <c r="J93" s="43"/>
      <c r="K93" s="17" t="s">
        <v>48</v>
      </c>
      <c r="M93" s="12"/>
      <c r="N93" s="9"/>
      <c r="O93" s="28"/>
    </row>
    <row r="94" spans="3:15" x14ac:dyDescent="0.25">
      <c r="C94" s="34"/>
      <c r="D94" s="34"/>
      <c r="E94" s="34"/>
      <c r="F94" s="34"/>
      <c r="G94" s="40"/>
      <c r="H94" s="40"/>
      <c r="I94" s="40"/>
      <c r="J94" s="43"/>
      <c r="K94" s="17" t="s">
        <v>49</v>
      </c>
      <c r="M94" s="12"/>
      <c r="N94" s="9"/>
      <c r="O94" s="28"/>
    </row>
    <row r="95" spans="3:15" x14ac:dyDescent="0.25">
      <c r="C95" s="34"/>
      <c r="D95" s="34"/>
      <c r="E95" s="34"/>
      <c r="F95" s="34"/>
      <c r="G95" s="40"/>
      <c r="H95" s="40"/>
      <c r="I95" s="40"/>
      <c r="J95" s="43"/>
      <c r="K95" s="17" t="s">
        <v>50</v>
      </c>
      <c r="M95" s="12"/>
      <c r="N95" s="9"/>
      <c r="O95" s="28"/>
    </row>
    <row r="96" spans="3:15" x14ac:dyDescent="0.25">
      <c r="C96" s="34"/>
      <c r="D96" s="34"/>
      <c r="E96" s="34"/>
      <c r="F96" s="34"/>
      <c r="G96" s="40"/>
      <c r="H96" s="40"/>
      <c r="I96" s="40"/>
      <c r="J96" s="43"/>
      <c r="K96" s="17" t="s">
        <v>51</v>
      </c>
      <c r="M96" s="12"/>
      <c r="N96" s="9"/>
      <c r="O96" s="28"/>
    </row>
    <row r="97" spans="3:15" x14ac:dyDescent="0.25">
      <c r="C97" s="34"/>
      <c r="D97" s="34"/>
      <c r="E97" s="34"/>
      <c r="F97" s="34"/>
      <c r="G97" s="40"/>
      <c r="H97" s="40"/>
      <c r="I97" s="40"/>
      <c r="J97" s="43"/>
      <c r="K97" s="17" t="s">
        <v>52</v>
      </c>
      <c r="M97" s="12"/>
      <c r="N97" s="9"/>
      <c r="O97" s="28"/>
    </row>
    <row r="98" spans="3:15" x14ac:dyDescent="0.25">
      <c r="C98" s="35"/>
      <c r="D98" s="35"/>
      <c r="E98" s="35"/>
      <c r="F98" s="35"/>
      <c r="G98" s="41"/>
      <c r="H98" s="41"/>
      <c r="I98" s="41"/>
      <c r="J98" s="44"/>
      <c r="K98" s="18" t="s">
        <v>47</v>
      </c>
      <c r="M98" s="12"/>
      <c r="N98" s="9"/>
      <c r="O98" s="28"/>
    </row>
    <row r="99" spans="3:15" x14ac:dyDescent="0.25">
      <c r="M99" s="12"/>
      <c r="N99" s="9"/>
      <c r="O99" s="28"/>
    </row>
    <row r="100" spans="3:15" x14ac:dyDescent="0.25">
      <c r="M100" s="12"/>
      <c r="N100" s="9"/>
      <c r="O100" s="28"/>
    </row>
    <row r="101" spans="3:15" x14ac:dyDescent="0.25">
      <c r="C101" s="21" t="s">
        <v>54</v>
      </c>
      <c r="M101" s="24" t="s">
        <v>59</v>
      </c>
      <c r="N101" s="25" t="s">
        <v>61</v>
      </c>
      <c r="O101" s="29" t="s">
        <v>61</v>
      </c>
    </row>
    <row r="102" spans="3:15" x14ac:dyDescent="0.25">
      <c r="M102" s="12"/>
      <c r="N102" s="9"/>
      <c r="O102" s="28"/>
    </row>
    <row r="103" spans="3:15" x14ac:dyDescent="0.25">
      <c r="C103" s="21" t="s">
        <v>87</v>
      </c>
      <c r="M103" s="12"/>
      <c r="N103" s="9"/>
      <c r="O103" s="28"/>
    </row>
    <row r="104" spans="3:15" x14ac:dyDescent="0.25">
      <c r="C104" s="33" t="s">
        <v>0</v>
      </c>
      <c r="D104" s="33" t="s">
        <v>1</v>
      </c>
      <c r="E104" s="33" t="s">
        <v>2</v>
      </c>
      <c r="F104" s="33" t="s">
        <v>3</v>
      </c>
      <c r="G104" s="33" t="s">
        <v>4</v>
      </c>
      <c r="H104" s="33" t="s">
        <v>5</v>
      </c>
      <c r="I104" s="33" t="s">
        <v>6</v>
      </c>
      <c r="J104" s="33" t="s">
        <v>7</v>
      </c>
      <c r="K104" s="30" t="s">
        <v>68</v>
      </c>
      <c r="M104" s="24" t="s">
        <v>56</v>
      </c>
      <c r="N104" s="25" t="str">
        <f>BIN2HEX(C106&amp;D107&amp;E108&amp;F108&amp;G108&amp;H108&amp;I108&amp;J108,2)</f>
        <v>10</v>
      </c>
      <c r="O104" s="27" t="s">
        <v>75</v>
      </c>
    </row>
    <row r="105" spans="3:15" x14ac:dyDescent="0.25">
      <c r="C105" s="35"/>
      <c r="D105" s="35"/>
      <c r="E105" s="35"/>
      <c r="F105" s="35"/>
      <c r="G105" s="35"/>
      <c r="H105" s="35"/>
      <c r="I105" s="35"/>
      <c r="J105" s="35"/>
      <c r="K105" s="31"/>
      <c r="M105" s="12"/>
      <c r="N105" s="9"/>
      <c r="O105" s="28"/>
    </row>
    <row r="106" spans="3:15" x14ac:dyDescent="0.25">
      <c r="C106" s="3">
        <v>0</v>
      </c>
      <c r="D106" s="2"/>
      <c r="E106" s="2"/>
      <c r="F106" s="2"/>
      <c r="G106" s="2"/>
      <c r="H106" s="2"/>
      <c r="I106" s="2"/>
      <c r="J106" s="2"/>
      <c r="K106" s="4" t="s">
        <v>89</v>
      </c>
      <c r="M106" s="12"/>
      <c r="N106" s="9"/>
      <c r="O106" s="28"/>
    </row>
    <row r="107" spans="3:15" x14ac:dyDescent="0.25">
      <c r="C107" s="2"/>
      <c r="D107" s="3">
        <v>0</v>
      </c>
      <c r="E107" s="2"/>
      <c r="F107" s="2"/>
      <c r="G107" s="2"/>
      <c r="H107" s="2"/>
      <c r="I107" s="2"/>
      <c r="J107" s="2"/>
      <c r="K107" s="4" t="s">
        <v>88</v>
      </c>
      <c r="M107" s="12"/>
      <c r="N107" s="9"/>
      <c r="O107" s="28"/>
    </row>
    <row r="108" spans="3:15" x14ac:dyDescent="0.25">
      <c r="C108" s="2"/>
      <c r="D108" s="2"/>
      <c r="E108" s="2">
        <v>0</v>
      </c>
      <c r="F108" s="2">
        <v>1</v>
      </c>
      <c r="G108" s="2">
        <v>0</v>
      </c>
      <c r="H108" s="2">
        <v>0</v>
      </c>
      <c r="I108" s="2">
        <v>0</v>
      </c>
      <c r="J108" s="2">
        <v>0</v>
      </c>
      <c r="K108" s="4" t="s">
        <v>10</v>
      </c>
      <c r="M108" s="12"/>
      <c r="N108" s="9"/>
      <c r="O108" s="28"/>
    </row>
    <row r="109" spans="3:15" x14ac:dyDescent="0.25">
      <c r="K109" s="19" t="s">
        <v>69</v>
      </c>
      <c r="M109" s="12"/>
      <c r="N109" s="9"/>
      <c r="O109" s="28"/>
    </row>
    <row r="110" spans="3:15" x14ac:dyDescent="0.25">
      <c r="C110" s="21" t="s">
        <v>55</v>
      </c>
      <c r="M110" s="24" t="s">
        <v>57</v>
      </c>
      <c r="N110" s="25" t="s">
        <v>58</v>
      </c>
      <c r="O110" s="27" t="s">
        <v>58</v>
      </c>
    </row>
    <row r="111" spans="3:15" x14ac:dyDescent="0.25">
      <c r="M111" s="1"/>
      <c r="N111" s="10"/>
      <c r="O111" s="9"/>
    </row>
    <row r="112" spans="3:15" x14ac:dyDescent="0.25">
      <c r="O112" s="20" t="s">
        <v>63</v>
      </c>
    </row>
    <row r="113" spans="4:15" x14ac:dyDescent="0.25">
      <c r="O113" s="11" t="s">
        <v>64</v>
      </c>
    </row>
    <row r="114" spans="4:15" x14ac:dyDescent="0.25">
      <c r="O114" t="str">
        <f>CONCATENATE("20, 02, 0F, 01, A0, 0E, 0B,"," ",N5,","," ",N11,","," ",N14,","," ",N31,","," ",,N47,","," ",,N50,","," ",,N66,","," ",,N72,","," ",,N101,","," ",N104,","," ",,N110)</f>
        <v>20, 02, 0F, 01, A0, 0E, 0B, 11, 01, 02, 02, 00, 00, 1E, 11, 00, 10, 0C</v>
      </c>
    </row>
    <row r="115" spans="4:15" x14ac:dyDescent="0.25">
      <c r="D115" t="s">
        <v>60</v>
      </c>
    </row>
    <row r="116" spans="4:15" x14ac:dyDescent="0.25">
      <c r="O116" s="11" t="s">
        <v>76</v>
      </c>
    </row>
    <row r="117" spans="4:15" x14ac:dyDescent="0.25">
      <c r="O117" t="str">
        <f>CONCATENATE("0x20, 0x02, 0x0F, 0x01, 0xA0, 0x0E, 0x0B,"," ","0x",N5,","," ","0x",N11,","," ","0x",N14,","," ","0x",N31,","," ","0x",N47,","," ","0x",N50,","," ","0x",N66,","," ","0x",N72,","," ","0x",N101,","," ","0x",N104,","," ","0x",N110)</f>
        <v>0x20, 0x02, 0x0F, 0x01, 0xA0, 0x0E, 0x0B, 0x11, 0x01, 0x02, 0x02, 0x00, 0x00, 0x1E, 0x11, 0x00, 0x10, 0x0C</v>
      </c>
    </row>
  </sheetData>
  <mergeCells count="167">
    <mergeCell ref="K5:K6"/>
    <mergeCell ref="I14:I15"/>
    <mergeCell ref="J14:J15"/>
    <mergeCell ref="C14:C15"/>
    <mergeCell ref="D14:D15"/>
    <mergeCell ref="E14:E15"/>
    <mergeCell ref="F14:F15"/>
    <mergeCell ref="G14:G15"/>
    <mergeCell ref="H14:H15"/>
    <mergeCell ref="C5:C6"/>
    <mergeCell ref="D5:D6"/>
    <mergeCell ref="E5:E6"/>
    <mergeCell ref="F5:F6"/>
    <mergeCell ref="G5:G6"/>
    <mergeCell ref="H5:H6"/>
    <mergeCell ref="I5:I6"/>
    <mergeCell ref="J5:J6"/>
    <mergeCell ref="G16:G18"/>
    <mergeCell ref="H16:H18"/>
    <mergeCell ref="I16:I18"/>
    <mergeCell ref="J16:J18"/>
    <mergeCell ref="C19:C21"/>
    <mergeCell ref="D19:D21"/>
    <mergeCell ref="E19:E21"/>
    <mergeCell ref="F19:F21"/>
    <mergeCell ref="G19:G21"/>
    <mergeCell ref="H19:H21"/>
    <mergeCell ref="C16:C18"/>
    <mergeCell ref="D16:D18"/>
    <mergeCell ref="E16:E18"/>
    <mergeCell ref="F16:F18"/>
    <mergeCell ref="I19:I21"/>
    <mergeCell ref="J19:J21"/>
    <mergeCell ref="C22:C24"/>
    <mergeCell ref="D22:D24"/>
    <mergeCell ref="E22:E24"/>
    <mergeCell ref="F22:F24"/>
    <mergeCell ref="G22:G24"/>
    <mergeCell ref="H22:H24"/>
    <mergeCell ref="I22:I24"/>
    <mergeCell ref="J22:J24"/>
    <mergeCell ref="I25:I27"/>
    <mergeCell ref="J25:J27"/>
    <mergeCell ref="C31:C32"/>
    <mergeCell ref="D31:D32"/>
    <mergeCell ref="E31:E32"/>
    <mergeCell ref="F31:F32"/>
    <mergeCell ref="G31:G32"/>
    <mergeCell ref="H31:H32"/>
    <mergeCell ref="I31:I32"/>
    <mergeCell ref="J31:J32"/>
    <mergeCell ref="C25:C27"/>
    <mergeCell ref="D25:D27"/>
    <mergeCell ref="E25:E27"/>
    <mergeCell ref="F25:F27"/>
    <mergeCell ref="G25:G27"/>
    <mergeCell ref="H25:H27"/>
    <mergeCell ref="I33:I35"/>
    <mergeCell ref="J33:J35"/>
    <mergeCell ref="C36:C38"/>
    <mergeCell ref="D36:D38"/>
    <mergeCell ref="E36:E38"/>
    <mergeCell ref="F36:F38"/>
    <mergeCell ref="G36:G38"/>
    <mergeCell ref="H36:H38"/>
    <mergeCell ref="I36:I38"/>
    <mergeCell ref="J36:J38"/>
    <mergeCell ref="C33:C35"/>
    <mergeCell ref="D33:D35"/>
    <mergeCell ref="E33:E35"/>
    <mergeCell ref="F33:F35"/>
    <mergeCell ref="G33:G35"/>
    <mergeCell ref="H33:H35"/>
    <mergeCell ref="D42:D44"/>
    <mergeCell ref="E42:E44"/>
    <mergeCell ref="F42:F44"/>
    <mergeCell ref="G42:G44"/>
    <mergeCell ref="H42:H44"/>
    <mergeCell ref="I42:I44"/>
    <mergeCell ref="J42:J44"/>
    <mergeCell ref="C39:C41"/>
    <mergeCell ref="D39:D41"/>
    <mergeCell ref="E39:E41"/>
    <mergeCell ref="F39:F41"/>
    <mergeCell ref="G39:G41"/>
    <mergeCell ref="H39:H41"/>
    <mergeCell ref="K50:K51"/>
    <mergeCell ref="K31:K32"/>
    <mergeCell ref="K14:K15"/>
    <mergeCell ref="C53:C55"/>
    <mergeCell ref="D53:D55"/>
    <mergeCell ref="E53:E55"/>
    <mergeCell ref="F53:F55"/>
    <mergeCell ref="C59:C62"/>
    <mergeCell ref="D59:D62"/>
    <mergeCell ref="E59:E62"/>
    <mergeCell ref="F59:F62"/>
    <mergeCell ref="G53:G55"/>
    <mergeCell ref="H53:H55"/>
    <mergeCell ref="I50:I51"/>
    <mergeCell ref="J50:J51"/>
    <mergeCell ref="C50:C51"/>
    <mergeCell ref="D50:D51"/>
    <mergeCell ref="E50:E51"/>
    <mergeCell ref="F50:F51"/>
    <mergeCell ref="G50:G51"/>
    <mergeCell ref="H50:H51"/>
    <mergeCell ref="I39:I41"/>
    <mergeCell ref="J39:J41"/>
    <mergeCell ref="C42:C44"/>
    <mergeCell ref="I53:I55"/>
    <mergeCell ref="J53:J55"/>
    <mergeCell ref="C56:C58"/>
    <mergeCell ref="D56:D58"/>
    <mergeCell ref="E56:E58"/>
    <mergeCell ref="F56:F58"/>
    <mergeCell ref="G56:G58"/>
    <mergeCell ref="H56:H58"/>
    <mergeCell ref="I56:I58"/>
    <mergeCell ref="J56:J58"/>
    <mergeCell ref="G59:G62"/>
    <mergeCell ref="H59:H62"/>
    <mergeCell ref="I59:I62"/>
    <mergeCell ref="J59:J62"/>
    <mergeCell ref="C66:C67"/>
    <mergeCell ref="D66:D67"/>
    <mergeCell ref="E66:E67"/>
    <mergeCell ref="F66:F67"/>
    <mergeCell ref="G66:G67"/>
    <mergeCell ref="H66:H67"/>
    <mergeCell ref="H75:H86"/>
    <mergeCell ref="G104:G105"/>
    <mergeCell ref="H104:H105"/>
    <mergeCell ref="I104:I105"/>
    <mergeCell ref="J104:J105"/>
    <mergeCell ref="C73:C74"/>
    <mergeCell ref="D73:D74"/>
    <mergeCell ref="E73:E74"/>
    <mergeCell ref="F73:F74"/>
    <mergeCell ref="G73:G74"/>
    <mergeCell ref="H73:H74"/>
    <mergeCell ref="I73:I74"/>
    <mergeCell ref="J73:J74"/>
    <mergeCell ref="K104:K105"/>
    <mergeCell ref="K66:K67"/>
    <mergeCell ref="K73:K74"/>
    <mergeCell ref="F87:F98"/>
    <mergeCell ref="E87:E98"/>
    <mergeCell ref="I66:I67"/>
    <mergeCell ref="J66:J67"/>
    <mergeCell ref="D87:D98"/>
    <mergeCell ref="C87:C98"/>
    <mergeCell ref="C104:C105"/>
    <mergeCell ref="D104:D105"/>
    <mergeCell ref="E104:E105"/>
    <mergeCell ref="F104:F105"/>
    <mergeCell ref="I75:I86"/>
    <mergeCell ref="J75:J86"/>
    <mergeCell ref="G87:G98"/>
    <mergeCell ref="H87:H98"/>
    <mergeCell ref="I87:I98"/>
    <mergeCell ref="J87:J98"/>
    <mergeCell ref="C75:C86"/>
    <mergeCell ref="D75:D86"/>
    <mergeCell ref="E75:E86"/>
    <mergeCell ref="F75:F86"/>
    <mergeCell ref="G75:G86"/>
  </mergeCells>
  <phoneticPr fontId="2" type="noConversion"/>
  <dataValidations disablePrompts="1" count="1">
    <dataValidation type="list" allowBlank="1" showInputMessage="1" showErrorMessage="1" sqref="F7 J8 C16 D19 E22:F22 I25:J25 C33 D36 E39:F39 I42:J42 C52:E52 F53 G56 H59:J59 F68:J68 C75:F75 G87:J87 D107 C106" xr:uid="{7311AAAE-CF06-48FD-AD9A-3B9838023D8F}">
      <formula1>$A$2:$A$3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Version</vt:lpstr>
      <vt:lpstr>PMU_CFG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Parizek</dc:creator>
  <cp:lastModifiedBy>Frederick Reinprecht</cp:lastModifiedBy>
  <dcterms:created xsi:type="dcterms:W3CDTF">2023-02-10T07:59:03Z</dcterms:created>
  <dcterms:modified xsi:type="dcterms:W3CDTF">2024-08-30T10:13:11Z</dcterms:modified>
</cp:coreProperties>
</file>